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крытые данные\Открытые данные 2025\Исполнение бюджета помесячно\"/>
    </mc:Choice>
  </mc:AlternateContent>
  <bookViews>
    <workbookView xWindow="0" yWindow="0" windowWidth="23040" windowHeight="8376"/>
  </bookViews>
  <sheets>
    <sheet name="Лист1" sheetId="1" r:id="rId1"/>
  </sheets>
  <definedNames>
    <definedName name="_xlnm._FilterDatabase" localSheetId="0" hidden="1">Лист1!$B$5:$E$28</definedName>
  </definedNames>
  <calcPr calcId="162913"/>
</workbook>
</file>

<file path=xl/calcChain.xml><?xml version="1.0" encoding="utf-8"?>
<calcChain xmlns="http://schemas.openxmlformats.org/spreadsheetml/2006/main">
  <c r="E34" i="1" l="1"/>
  <c r="E35" i="1"/>
  <c r="E36" i="1"/>
  <c r="E37" i="1"/>
  <c r="E38" i="1"/>
  <c r="E39" i="1"/>
  <c r="E33" i="1"/>
  <c r="E23" i="1"/>
  <c r="E24" i="1"/>
  <c r="E66" i="1" l="1"/>
  <c r="E67" i="1"/>
  <c r="E68" i="1"/>
  <c r="E69" i="1"/>
  <c r="E70" i="1"/>
  <c r="E62" i="1"/>
  <c r="E78" i="1" l="1"/>
  <c r="E65" i="1"/>
  <c r="E63" i="1"/>
  <c r="E55" i="1"/>
  <c r="E54" i="1"/>
  <c r="E90" i="1"/>
  <c r="E26" i="1"/>
  <c r="E40" i="1"/>
  <c r="E88" i="1" l="1"/>
  <c r="E89" i="1"/>
  <c r="E43" i="1"/>
  <c r="E44" i="1"/>
  <c r="E45" i="1"/>
  <c r="E46" i="1"/>
  <c r="E47" i="1"/>
  <c r="E49" i="1"/>
  <c r="E51" i="1"/>
  <c r="E52" i="1"/>
  <c r="E53" i="1"/>
  <c r="E57" i="1"/>
  <c r="E58" i="1"/>
  <c r="E59" i="1"/>
  <c r="E71" i="1"/>
  <c r="E72" i="1"/>
  <c r="E73" i="1"/>
  <c r="E74" i="1"/>
  <c r="E75" i="1"/>
  <c r="E76" i="1"/>
  <c r="E77" i="1"/>
  <c r="E81" i="1"/>
  <c r="E82" i="1"/>
  <c r="E83" i="1"/>
  <c r="E84" i="1"/>
  <c r="E85" i="1"/>
  <c r="E86" i="1"/>
  <c r="E87" i="1"/>
  <c r="E18" i="1"/>
  <c r="E29" i="1"/>
  <c r="E30" i="1"/>
  <c r="E28" i="1" l="1"/>
  <c r="E25" i="1" l="1"/>
  <c r="E9" i="1" l="1"/>
  <c r="E27" i="1" l="1"/>
  <c r="E17" i="1"/>
  <c r="E16" i="1"/>
  <c r="E7" i="1" l="1"/>
  <c r="E8" i="1"/>
  <c r="E10" i="1"/>
  <c r="E11" i="1"/>
  <c r="E12" i="1"/>
  <c r="E13" i="1"/>
  <c r="E14" i="1"/>
  <c r="E15" i="1"/>
  <c r="E19" i="1"/>
  <c r="E20" i="1"/>
  <c r="E21" i="1"/>
  <c r="E22" i="1"/>
  <c r="E6" i="1"/>
</calcChain>
</file>

<file path=xl/sharedStrings.xml><?xml version="1.0" encoding="utf-8"?>
<sst xmlns="http://schemas.openxmlformats.org/spreadsheetml/2006/main" count="112" uniqueCount="92">
  <si>
    <t/>
  </si>
  <si>
    <t>Доходы бюджета - Всего</t>
  </si>
  <si>
    <t>-</t>
  </si>
  <si>
    <t xml:space="preserve">          в том числе: 
НАЛОГОВЫЕ И НЕНАЛОГОВЫЕ ДОХОДЫ</t>
  </si>
  <si>
    <t>НАЛОГИ НА ПРИБЫЛЬ, ДОХОДЫ</t>
  </si>
  <si>
    <t>Налог на прибыль организаций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</si>
  <si>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</si>
  <si>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</si>
  <si>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</si>
  <si>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</si>
  <si>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</si>
  <si>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</si>
  <si>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</si>
  <si>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</si>
  <si>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</si>
  <si>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</si>
  <si>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</si>
  <si>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</si>
  <si>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</si>
  <si>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</si>
  <si>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</si>
  <si>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</si>
  <si>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</si>
  <si>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</si>
  <si>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</si>
  <si>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</si>
  <si>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</si>
  <si>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</si>
  <si>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</si>
  <si>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</si>
  <si>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</si>
  <si>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</si>
  <si>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</si>
  <si>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Транспорт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</si>
  <si>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</si>
  <si>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</si>
  <si>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</si>
  <si>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</si>
  <si>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</si>
  <si>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</si>
  <si>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</si>
  <si>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</si>
  <si>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</si>
  <si>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</si>
  <si>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</si>
  <si>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</si>
  <si>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</si>
  <si>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</si>
  <si>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</si>
  <si>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</si>
  <si>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</si>
  <si>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</si>
  <si>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</si>
  <si>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</si>
  <si>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</si>
  <si>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СВЕДЕНИЯ ОБ ИСПОЛНЕНИИ РАЙОННОГО БЮДЖЕТА</t>
  </si>
  <si>
    <t>№ пп</t>
  </si>
  <si>
    <t>Наименования показателя</t>
  </si>
  <si>
    <t>% исполнения</t>
  </si>
  <si>
    <t xml:space="preserve">Доходы от оказания платных услуг (работ)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</si>
  <si>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</si>
  <si>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</si>
  <si>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План на 2025г</t>
  </si>
  <si>
    <t>ПРОЧИЕ НЕНАЛОГОВЫЕ ДОХОДЫ</t>
  </si>
  <si>
    <t>Невыясненные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</si>
  <si>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</si>
  <si>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Другие вопросы в области здравоохранения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</si>
  <si>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</si>
  <si>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Дорожное хозяйство (дорожные фонды)</t>
  </si>
  <si>
    <t>на 01.06.2025г.</t>
  </si>
  <si>
    <t>Исполнено на 01.06.2025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</si>
  <si>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</si>
  <si>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</si>
  <si>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</si>
  <si>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</si>
  <si>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</t>
  </si>
  <si>
    <t>Плата за негативное воздействие на окружающую среду</t>
  </si>
  <si>
    <t>Административные штрафы, установленные Кодексом Российской Федерации об административных правонарушениях</t>
  </si>
  <si>
    <t>Платежи, уплачиваемые в целях возмещения вреда</t>
  </si>
  <si>
    <t xml:space="preserve">РАСХОДЫ БЮДЖЕТА - ВСЕГО
          В ТОМ ЧИСЛЕ: 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</si>
  <si>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</si>
  <si>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</si>
  <si>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</si>
  <si>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</si>
  <si>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</si>
  <si>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</si>
  <si>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</si>
  <si>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</si>
  <si>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</si>
  <si>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</si>
  <si>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</si>
  <si>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МЕЖБЮДЖЕТНЫЕ ТРАНСФЕРТЫ ОБЩЕГО ХАРАКТЕРА БЮДЖЕТАМ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</si>
</sst>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[$-10419]#,##0.00"/>
    <numFmt numFmtId="165" formatCode="[$-10419]###\ ###\ ###\ ###\ ##0.00"/>
    <numFmt numFmtId="166" formatCode="0.0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 applyFont="1" applyFill="1" applyBorder="1"/>
    <xf numFmtId="0" fontId="4" fillId="0" borderId="2" xfId="1" applyNumberFormat="1" applyFont="1" applyFill="1" applyBorder="1" applyAlignment="1">
      <alignment horizontal="left" vertical="top" wrapText="1" readingOrder="1"/>
    </xf>
    <xf numFmtId="164" fontId="4" fillId="0" borderId="1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166" fontId="2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 applyProtection="1">
      <alignment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top" wrapText="1" readingOrder="1"/>
    </xf>
    <xf numFmtId="4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 shrinkToFit="1" readingOrder="1"/>
      <protection locked="0"/>
    </xf>
    <xf numFmtId="43" fontId="2" fillId="0" borderId="0" xfId="2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right" vertical="top" wrapText="1" readingOrder="1"/>
    </xf>
    <xf numFmtId="43" fontId="2" fillId="0" borderId="0" xfId="2" applyFont="1" applyFill="1" applyBorder="1" applyAlignment="1">
      <alignment vertical="top" wrapText="1" readingOrder="1"/>
    </xf>
    <xf numFmtId="43" fontId="5" fillId="0" borderId="7" xfId="2" applyFont="1" applyFill="1" applyBorder="1" applyAlignment="1" applyProtection="1">
      <alignment horizontal="center" vertical="center" wrapText="1"/>
      <protection locked="0"/>
    </xf>
    <xf numFmtId="43" fontId="4" fillId="0" borderId="1" xfId="2" applyFont="1" applyFill="1" applyBorder="1" applyAlignment="1" applyProtection="1">
      <alignment horizontal="right" vertical="top" wrapText="1" readingOrder="1"/>
      <protection locked="0"/>
    </xf>
    <xf numFmtId="0" fontId="4" fillId="0" borderId="9" xfId="1" applyNumberFormat="1" applyFont="1" applyFill="1" applyBorder="1" applyAlignment="1">
      <alignment horizontal="left" vertical="top" wrapText="1" readingOrder="1"/>
    </xf>
    <xf numFmtId="43" fontId="4" fillId="0" borderId="10" xfId="2" applyFont="1" applyFill="1" applyBorder="1" applyAlignment="1">
      <alignment horizontal="right" vertical="top" wrapText="1" readingOrder="1"/>
    </xf>
    <xf numFmtId="164" fontId="4" fillId="0" borderId="10" xfId="1" applyNumberFormat="1" applyFont="1" applyFill="1" applyBorder="1" applyAlignment="1">
      <alignment horizontal="right" vertical="top" wrapText="1" readingOrder="1"/>
    </xf>
    <xf numFmtId="0" fontId="4" fillId="0" borderId="3" xfId="1" applyNumberFormat="1" applyFont="1" applyFill="1" applyBorder="1" applyAlignment="1">
      <alignment horizontal="left" vertical="top" wrapText="1" readingOrder="1"/>
    </xf>
    <xf numFmtId="43" fontId="4" fillId="0" borderId="3" xfId="2" applyFont="1" applyFill="1" applyBorder="1" applyAlignment="1">
      <alignment horizontal="right" vertical="top" wrapText="1" readingOrder="1"/>
    </xf>
    <xf numFmtId="164" fontId="4" fillId="0" borderId="3" xfId="1" applyNumberFormat="1" applyFont="1" applyFill="1" applyBorder="1" applyAlignment="1">
      <alignment horizontal="right" vertical="top" wrapText="1" readingOrder="1"/>
    </xf>
    <xf numFmtId="0" fontId="6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43" fontId="6" fillId="0" borderId="1" xfId="2" applyFont="1" applyFill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9" xfId="1" applyNumberFormat="1" applyFont="1" applyFill="1" applyBorder="1" applyAlignment="1" applyProtection="1">
      <alignment horizontal="left" vertical="top" wrapText="1" shrinkToFit="1" readingOrder="1"/>
      <protection locked="0"/>
    </xf>
    <xf numFmtId="43" fontId="6" fillId="0" borderId="10" xfId="2" applyFont="1" applyFill="1" applyBorder="1" applyAlignment="1" applyProtection="1">
      <alignment horizontal="right" vertical="top" wrapText="1" readingOrder="1"/>
      <protection locked="0"/>
    </xf>
    <xf numFmtId="165" fontId="6" fillId="0" borderId="10" xfId="1" applyNumberFormat="1" applyFont="1" applyFill="1" applyBorder="1" applyAlignment="1" applyProtection="1">
      <alignment horizontal="right" vertical="top" wrapText="1" readingOrder="1"/>
      <protection locked="0"/>
    </xf>
    <xf numFmtId="166" fontId="2" fillId="0" borderId="3" xfId="0" applyNumberFormat="1" applyFont="1" applyFill="1" applyBorder="1" applyAlignment="1">
      <alignment horizontal="center" vertical="top"/>
    </xf>
    <xf numFmtId="166" fontId="2" fillId="0" borderId="11" xfId="0" applyNumberFormat="1" applyFont="1" applyFill="1" applyBorder="1" applyAlignment="1">
      <alignment horizontal="center" vertical="top"/>
    </xf>
    <xf numFmtId="0" fontId="5" fillId="0" borderId="3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1" xfId="1" applyNumberFormat="1" applyFont="1" applyFill="1" applyBorder="1" applyAlignment="1" applyProtection="1">
      <alignment horizontal="center" vertical="top" wrapText="1"/>
      <protection locked="0"/>
    </xf>
    <xf numFmtId="4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4" fillId="0" borderId="11" xfId="1" applyNumberFormat="1" applyFont="1" applyFill="1" applyBorder="1" applyAlignment="1">
      <alignment horizontal="left" vertical="top" wrapText="1" readingOrder="1"/>
    </xf>
    <xf numFmtId="43" fontId="4" fillId="0" borderId="11" xfId="2" applyFont="1" applyFill="1" applyBorder="1" applyAlignment="1">
      <alignment horizontal="right" vertical="top" wrapText="1" readingOrder="1"/>
    </xf>
    <xf numFmtId="164" fontId="4" fillId="0" borderId="11" xfId="1" applyNumberFormat="1" applyFont="1" applyFill="1" applyBorder="1" applyAlignment="1">
      <alignment horizontal="right" vertical="top" wrapText="1" readingOrder="1"/>
    </xf>
    <xf numFmtId="2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43" fontId="6" fillId="0" borderId="12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top" wrapText="1"/>
    </xf>
    <xf numFmtId="0" fontId="4" fillId="0" borderId="13" xfId="1" applyNumberFormat="1" applyFont="1" applyFill="1" applyBorder="1" applyAlignment="1">
      <alignment horizontal="left" vertical="top" wrapText="1" readingOrder="1"/>
    </xf>
  </cellXfs>
  <cellStyles count="3">
    <cellStyle name="Normal" xfId="1"/>
    <cellStyle name="Обычный" xfId="0" builtinId="0"/>
    <cellStyle name="Финансовый" xfId="2" builtin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1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35" formatCode="_-* #,##0.00\ _₽_-;\-* #,##0.00\ _₽_-;_-* &quot;-&quot;??\ _₽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[$-10419]###\ ###\ ###\ ###\ 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\О\с\н\о\в\н\о\й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6" displayName="Таблица16" ref="A42:E90" totalsRowShown="0" headerRowDxfId="8" dataDxfId="6" headerRowBorderDxfId="7" tableBorderDxfId="5" headerRowCellStyle="Normal" dataCellStyle="Normal">
  <autoFilter ref="A42:E90"/>
  <tableColumns count="5">
    <tableColumn id="1" name="№ пп" dataDxfId="4"/>
    <tableColumn id="2" name="Наименования показателя" dataDxfId="0" dataCellStyle="Normal"/>
    <tableColumn id="3" name="План на 2025г" dataDxfId="3" dataCellStyle="Финансовый"/>
    <tableColumn id="4" name="Исполнено на 01.06.2025" dataDxfId="2" dataCellStyle="Normal"/>
    <tableColumn id="5" name="% исполнения" dataDxfId="1" dataCellStyle="Normal">
      <calculatedColumnFormula>SUM(D43/C43)*100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showGridLines="0" tabSelected="1" zoomScaleNormal="100" zoomScaleSheetLayoutView="100" workbookViewId="0">
      <selection activeCell="B5" sqref="B5"/>
    </sheetView>
  </sheetViews>
  <sheetFormatPr defaultColWidth="9.109375" defaultRowHeight="12.75" customHeight="1" x14ac:dyDescent="0.3"/>
  <cols>
    <col min="1" max="1" width="4.21875" style="3" customWidth="1"/>
    <col min="2" max="2" width="73.33203125" style="3" customWidth="1"/>
    <col min="3" max="3" width="21.5546875" style="25" customWidth="1"/>
    <col min="4" max="4" width="21.5546875" style="3" customWidth="1"/>
    <col min="5" max="5" width="21.5546875" style="6" customWidth="1"/>
    <col min="6" max="8" width="4.5546875" style="3" customWidth="1"/>
    <col min="9" max="16384" width="9.109375" style="3"/>
  </cols>
  <sheetData>
    <row r="1" spans="1:5" s="4" customFormat="1" ht="15" customHeight="1" x14ac:dyDescent="0.3">
      <c r="B1" s="5" t="s">
        <v>0</v>
      </c>
      <c r="C1" s="22"/>
      <c r="D1" s="6"/>
      <c r="E1" s="6"/>
    </row>
    <row r="2" spans="1:5" s="4" customFormat="1" ht="17.25" customHeight="1" x14ac:dyDescent="0.3">
      <c r="A2" s="51" t="s">
        <v>55</v>
      </c>
      <c r="B2" s="51"/>
      <c r="C2" s="51"/>
      <c r="D2" s="51"/>
      <c r="E2" s="51"/>
    </row>
    <row r="3" spans="1:5" s="4" customFormat="1" ht="22.8" customHeight="1" x14ac:dyDescent="0.3">
      <c r="A3" s="51" t="s">
        <v>69</v>
      </c>
      <c r="B3" s="51"/>
      <c r="C3" s="51"/>
      <c r="D3" s="51"/>
      <c r="E3" s="51"/>
    </row>
    <row r="4" spans="1:5" s="4" customFormat="1" ht="12" customHeight="1" x14ac:dyDescent="0.3">
      <c r="B4" s="7"/>
      <c r="C4" s="22"/>
      <c r="D4" s="6"/>
      <c r="E4" s="6"/>
    </row>
    <row r="5" spans="1:5" s="16" customFormat="1" ht="34.5" customHeight="1" x14ac:dyDescent="0.3">
      <c r="A5" s="13" t="s">
        <v>56</v>
      </c>
      <c r="B5" s="14" t="s">
        <v>57</v>
      </c>
      <c r="C5" s="23" t="s">
        <v>62</v>
      </c>
      <c r="D5" s="15" t="s">
        <v>70</v>
      </c>
      <c r="E5" s="42" t="s">
        <v>58</v>
      </c>
    </row>
    <row r="6" spans="1:5" ht="19.2" customHeight="1" x14ac:dyDescent="0.3">
      <c r="A6" s="1">
        <v>1</v>
      </c>
      <c r="B6" s="1" t="s">
        <v>1</v>
      </c>
      <c r="C6" s="24">
        <v>1209305091.77</v>
      </c>
      <c r="D6" s="2">
        <v>425758357.45999998</v>
      </c>
      <c r="E6" s="8">
        <f>SUM(D6/C6)*100</f>
        <v>35.206860564594045</v>
      </c>
    </row>
    <row r="7" spans="1:5" ht="38.4" customHeight="1" x14ac:dyDescent="0.3">
      <c r="A7" s="1">
        <v>2</v>
      </c>
      <c r="B7" s="1" t="s">
        <v>3</v>
      </c>
      <c r="C7" s="24">
        <v>115467706</v>
      </c>
      <c r="D7" s="2">
        <v>50603830.600000001</v>
      </c>
      <c r="E7" s="8">
        <f t="shared" ref="E7:E24" si="0">SUM(D7/C7)*100</f>
        <v>43.825093918467559</v>
      </c>
    </row>
    <row r="8" spans="1:5" ht="19.2" customHeight="1" x14ac:dyDescent="0.3">
      <c r="A8" s="1">
        <v>3</v>
      </c>
      <c r="B8" s="1" t="s">
        <v>4</v>
      </c>
      <c r="C8" s="24">
        <v>65174463</v>
      </c>
      <c r="D8" s="2">
        <v>19535798.300000001</v>
      </c>
      <c r="E8" s="8">
        <f t="shared" si="0"/>
        <v>29.974621041373219</v>
      </c>
    </row>
    <row r="9" spans="1:5" ht="19.2" customHeight="1" x14ac:dyDescent="0.3">
      <c r="A9" s="1">
        <v>4</v>
      </c>
      <c r="B9" s="1" t="s">
        <v>5</v>
      </c>
      <c r="C9" s="24">
        <v>25604</v>
      </c>
      <c r="D9" s="2">
        <v>61920.45</v>
      </c>
      <c r="E9" s="8">
        <f t="shared" si="0"/>
        <v>241.83897047336353</v>
      </c>
    </row>
    <row r="10" spans="1:5" ht="19.2" customHeight="1" x14ac:dyDescent="0.3">
      <c r="A10" s="1">
        <v>5</v>
      </c>
      <c r="B10" s="1" t="s">
        <v>71</v>
      </c>
      <c r="C10" s="24">
        <v>65148859</v>
      </c>
      <c r="D10" s="2">
        <v>19473877.850000001</v>
      </c>
      <c r="E10" s="8">
        <f t="shared" si="0"/>
        <v>29.891356731205381</v>
      </c>
    </row>
    <row r="11" spans="1:5" ht="19.2" customHeight="1" x14ac:dyDescent="0.3">
      <c r="A11" s="1">
        <v>6</v>
      </c>
      <c r="B11" s="1" t="s">
        <v>6</v>
      </c>
      <c r="C11" s="24">
        <v>26265852</v>
      </c>
      <c r="D11" s="2">
        <v>19645015.129999999</v>
      </c>
      <c r="E11" s="8">
        <f t="shared" si="0"/>
        <v>74.792986460138437</v>
      </c>
    </row>
    <row r="12" spans="1:5" ht="39" customHeight="1" x14ac:dyDescent="0.3">
      <c r="A12" s="1">
        <v>7</v>
      </c>
      <c r="B12" s="1" t="s">
        <v>7</v>
      </c>
      <c r="C12" s="24">
        <v>20862755</v>
      </c>
      <c r="D12" s="2">
        <v>15891248.380000001</v>
      </c>
      <c r="E12" s="8">
        <f t="shared" si="0"/>
        <v>76.170421308211701</v>
      </c>
    </row>
    <row r="13" spans="1:5" ht="33" customHeight="1" x14ac:dyDescent="0.3">
      <c r="A13" s="1">
        <v>8</v>
      </c>
      <c r="B13" s="1" t="s">
        <v>72</v>
      </c>
      <c r="C13" s="24">
        <v>12092</v>
      </c>
      <c r="D13" s="2">
        <v>-597.67999999999995</v>
      </c>
      <c r="E13" s="8">
        <f t="shared" si="0"/>
        <v>-4.942772080714521</v>
      </c>
    </row>
    <row r="14" spans="1:5" ht="28.8" customHeight="1" x14ac:dyDescent="0.3">
      <c r="A14" s="1">
        <v>9</v>
      </c>
      <c r="B14" s="1" t="s">
        <v>73</v>
      </c>
      <c r="C14" s="24">
        <v>2422405</v>
      </c>
      <c r="D14" s="2">
        <v>1383946.08</v>
      </c>
      <c r="E14" s="8">
        <f t="shared" si="0"/>
        <v>57.131077586117925</v>
      </c>
    </row>
    <row r="15" spans="1:5" ht="35.4" customHeight="1" x14ac:dyDescent="0.3">
      <c r="A15" s="1">
        <v>10</v>
      </c>
      <c r="B15" s="1" t="s">
        <v>74</v>
      </c>
      <c r="C15" s="24">
        <v>2968600</v>
      </c>
      <c r="D15" s="2">
        <v>2370418.35</v>
      </c>
      <c r="E15" s="8">
        <f t="shared" si="0"/>
        <v>79.849705248265181</v>
      </c>
    </row>
    <row r="16" spans="1:5" ht="23.4" customHeight="1" x14ac:dyDescent="0.3">
      <c r="A16" s="1">
        <v>11</v>
      </c>
      <c r="B16" s="1" t="s">
        <v>8</v>
      </c>
      <c r="C16" s="24">
        <v>1999000</v>
      </c>
      <c r="D16" s="2">
        <v>2783817.68</v>
      </c>
      <c r="E16" s="40">
        <f t="shared" ref="E16:E18" si="1">SUM(D16/C16)*100</f>
        <v>139.26051425712856</v>
      </c>
    </row>
    <row r="17" spans="1:5" ht="40.799999999999997" customHeight="1" x14ac:dyDescent="0.3">
      <c r="A17" s="1">
        <v>12</v>
      </c>
      <c r="B17" s="1" t="s">
        <v>75</v>
      </c>
      <c r="C17" s="24">
        <v>1999000</v>
      </c>
      <c r="D17" s="2">
        <v>2783817.68</v>
      </c>
      <c r="E17" s="40">
        <f t="shared" si="1"/>
        <v>139.26051425712856</v>
      </c>
    </row>
    <row r="18" spans="1:5" ht="33.6" customHeight="1" x14ac:dyDescent="0.3">
      <c r="A18" s="1">
        <v>13</v>
      </c>
      <c r="B18" s="1" t="s">
        <v>9</v>
      </c>
      <c r="C18" s="24">
        <v>11409900</v>
      </c>
      <c r="D18" s="2">
        <v>3919137.65</v>
      </c>
      <c r="E18" s="40">
        <f t="shared" si="1"/>
        <v>34.348571416050973</v>
      </c>
    </row>
    <row r="19" spans="1:5" ht="34.200000000000003" customHeight="1" x14ac:dyDescent="0.3">
      <c r="A19" s="1">
        <v>14</v>
      </c>
      <c r="B19" s="1" t="s">
        <v>10</v>
      </c>
      <c r="C19" s="24">
        <v>11409900</v>
      </c>
      <c r="D19" s="2">
        <v>3919137.65</v>
      </c>
      <c r="E19" s="8">
        <f t="shared" si="0"/>
        <v>34.348571416050973</v>
      </c>
    </row>
    <row r="20" spans="1:5" ht="18" customHeight="1" x14ac:dyDescent="0.3">
      <c r="A20" s="1">
        <v>15</v>
      </c>
      <c r="B20" s="1" t="s">
        <v>11</v>
      </c>
      <c r="C20" s="24">
        <v>21400</v>
      </c>
      <c r="D20" s="2">
        <v>16051.79</v>
      </c>
      <c r="E20" s="8">
        <f t="shared" si="0"/>
        <v>75.008364485981318</v>
      </c>
    </row>
    <row r="21" spans="1:5" ht="22.8" customHeight="1" x14ac:dyDescent="0.3">
      <c r="A21" s="1">
        <v>16</v>
      </c>
      <c r="B21" s="1" t="s">
        <v>76</v>
      </c>
      <c r="C21" s="24">
        <v>21400</v>
      </c>
      <c r="D21" s="2">
        <v>16051.79</v>
      </c>
      <c r="E21" s="8">
        <f t="shared" si="0"/>
        <v>75.008364485981318</v>
      </c>
    </row>
    <row r="22" spans="1:5" ht="28.8" customHeight="1" x14ac:dyDescent="0.3">
      <c r="A22" s="1">
        <v>17</v>
      </c>
      <c r="B22" s="1" t="s">
        <v>12</v>
      </c>
      <c r="C22" s="24">
        <v>4266191</v>
      </c>
      <c r="D22" s="2">
        <v>1951434.62</v>
      </c>
      <c r="E22" s="8">
        <f t="shared" si="0"/>
        <v>45.741848407631068</v>
      </c>
    </row>
    <row r="23" spans="1:5" ht="20.399999999999999" customHeight="1" x14ac:dyDescent="0.3">
      <c r="A23" s="1">
        <v>18</v>
      </c>
      <c r="B23" s="1" t="s">
        <v>59</v>
      </c>
      <c r="C23" s="24">
        <v>4020191</v>
      </c>
      <c r="D23" s="2">
        <v>1821617.76</v>
      </c>
      <c r="E23" s="8">
        <f t="shared" si="0"/>
        <v>45.311721756503609</v>
      </c>
    </row>
    <row r="24" spans="1:5" ht="20.399999999999999" customHeight="1" x14ac:dyDescent="0.3">
      <c r="A24" s="1">
        <v>19</v>
      </c>
      <c r="B24" s="1" t="s">
        <v>13</v>
      </c>
      <c r="C24" s="24">
        <v>246000</v>
      </c>
      <c r="D24" s="2">
        <v>129816.86</v>
      </c>
      <c r="E24" s="8">
        <f t="shared" si="0"/>
        <v>52.771081300813009</v>
      </c>
    </row>
    <row r="25" spans="1:5" ht="38.4" customHeight="1" x14ac:dyDescent="0.3">
      <c r="A25" s="1">
        <v>20</v>
      </c>
      <c r="B25" s="1" t="s">
        <v>14</v>
      </c>
      <c r="C25" s="24">
        <v>5780900</v>
      </c>
      <c r="D25" s="2">
        <v>2503228.88</v>
      </c>
      <c r="E25" s="40">
        <f t="shared" ref="E25:E40" si="2">SUM(D25/C25)*100</f>
        <v>43.301715649812309</v>
      </c>
    </row>
    <row r="26" spans="1:5" ht="48.6" customHeight="1" x14ac:dyDescent="0.3">
      <c r="A26" s="1">
        <v>21</v>
      </c>
      <c r="B26" s="1" t="s">
        <v>15</v>
      </c>
      <c r="C26" s="24">
        <v>5480900</v>
      </c>
      <c r="D26" s="2">
        <v>2453496.77</v>
      </c>
      <c r="E26" s="40">
        <f t="shared" si="2"/>
        <v>44.764487036800524</v>
      </c>
    </row>
    <row r="27" spans="1:5" ht="33" customHeight="1" x14ac:dyDescent="0.3">
      <c r="A27" s="1">
        <v>22</v>
      </c>
      <c r="B27" s="1" t="s">
        <v>16</v>
      </c>
      <c r="C27" s="24">
        <v>300000</v>
      </c>
      <c r="D27" s="2">
        <v>49732.11</v>
      </c>
      <c r="E27" s="40">
        <f t="shared" si="2"/>
        <v>16.577369999999998</v>
      </c>
    </row>
    <row r="28" spans="1:5" ht="21.6" customHeight="1" x14ac:dyDescent="0.3">
      <c r="A28" s="1">
        <v>23</v>
      </c>
      <c r="B28" s="28" t="s">
        <v>17</v>
      </c>
      <c r="C28" s="29">
        <v>550000</v>
      </c>
      <c r="D28" s="30">
        <v>249517.21</v>
      </c>
      <c r="E28" s="41">
        <f t="shared" si="2"/>
        <v>45.366765454545458</v>
      </c>
    </row>
    <row r="29" spans="1:5" ht="39" customHeight="1" x14ac:dyDescent="0.3">
      <c r="A29" s="1">
        <v>24</v>
      </c>
      <c r="B29" s="31" t="s">
        <v>77</v>
      </c>
      <c r="C29" s="32">
        <v>252000</v>
      </c>
      <c r="D29" s="33">
        <v>203354.69</v>
      </c>
      <c r="E29" s="41">
        <f t="shared" si="2"/>
        <v>80.696305555555554</v>
      </c>
    </row>
    <row r="30" spans="1:5" ht="21.6" customHeight="1" x14ac:dyDescent="0.3">
      <c r="A30" s="1">
        <v>25</v>
      </c>
      <c r="B30" s="46" t="s">
        <v>78</v>
      </c>
      <c r="C30" s="47">
        <v>298000</v>
      </c>
      <c r="D30" s="48">
        <v>46162.52</v>
      </c>
      <c r="E30" s="41">
        <f t="shared" si="2"/>
        <v>15.490778523489931</v>
      </c>
    </row>
    <row r="31" spans="1:5" ht="21.6" customHeight="1" x14ac:dyDescent="0.3">
      <c r="A31" s="1">
        <v>26</v>
      </c>
      <c r="B31" s="46" t="s">
        <v>63</v>
      </c>
      <c r="C31" s="47">
        <v>0</v>
      </c>
      <c r="D31" s="48">
        <v>-170.66</v>
      </c>
      <c r="E31" s="47">
        <v>0</v>
      </c>
    </row>
    <row r="32" spans="1:5" ht="21.6" customHeight="1" x14ac:dyDescent="0.3">
      <c r="A32" s="1">
        <v>27</v>
      </c>
      <c r="B32" s="46" t="s">
        <v>64</v>
      </c>
      <c r="C32" s="47">
        <v>0</v>
      </c>
      <c r="D32" s="48">
        <v>-170.66</v>
      </c>
      <c r="E32" s="47">
        <v>0</v>
      </c>
    </row>
    <row r="33" spans="1:5" ht="21.6" customHeight="1" x14ac:dyDescent="0.3">
      <c r="A33" s="1">
        <v>28</v>
      </c>
      <c r="B33" s="46" t="s">
        <v>18</v>
      </c>
      <c r="C33" s="47">
        <v>1093837385.77</v>
      </c>
      <c r="D33" s="48">
        <v>375154526.86000001</v>
      </c>
      <c r="E33" s="41">
        <f t="shared" si="2"/>
        <v>34.297102269540034</v>
      </c>
    </row>
    <row r="34" spans="1:5" ht="39" customHeight="1" x14ac:dyDescent="0.3">
      <c r="A34" s="1">
        <v>29</v>
      </c>
      <c r="B34" s="46" t="s">
        <v>19</v>
      </c>
      <c r="C34" s="47">
        <v>1094021372.6900001</v>
      </c>
      <c r="D34" s="48">
        <v>375338513.77999997</v>
      </c>
      <c r="E34" s="41">
        <f t="shared" si="2"/>
        <v>34.308151846897708</v>
      </c>
    </row>
    <row r="35" spans="1:5" ht="25.2" customHeight="1" x14ac:dyDescent="0.3">
      <c r="A35" s="1">
        <v>30</v>
      </c>
      <c r="B35" s="46" t="s">
        <v>20</v>
      </c>
      <c r="C35" s="47">
        <v>476625400</v>
      </c>
      <c r="D35" s="48">
        <v>156609900</v>
      </c>
      <c r="E35" s="41">
        <f t="shared" si="2"/>
        <v>32.858068411796772</v>
      </c>
    </row>
    <row r="36" spans="1:5" ht="39" customHeight="1" x14ac:dyDescent="0.3">
      <c r="A36" s="1">
        <v>31</v>
      </c>
      <c r="B36" s="46" t="s">
        <v>21</v>
      </c>
      <c r="C36" s="47">
        <v>79649671.200000003</v>
      </c>
      <c r="D36" s="48">
        <v>20138943.25</v>
      </c>
      <c r="E36" s="41">
        <f t="shared" si="2"/>
        <v>25.284402241198457</v>
      </c>
    </row>
    <row r="37" spans="1:5" ht="21" customHeight="1" x14ac:dyDescent="0.3">
      <c r="A37" s="1">
        <v>32</v>
      </c>
      <c r="B37" s="46" t="s">
        <v>22</v>
      </c>
      <c r="C37" s="47">
        <v>466870718.49000001</v>
      </c>
      <c r="D37" s="48">
        <v>178003707.84</v>
      </c>
      <c r="E37" s="41">
        <f t="shared" si="2"/>
        <v>38.126980508804962</v>
      </c>
    </row>
    <row r="38" spans="1:5" ht="21" customHeight="1" x14ac:dyDescent="0.3">
      <c r="A38" s="1">
        <v>32</v>
      </c>
      <c r="B38" s="46" t="s">
        <v>23</v>
      </c>
      <c r="C38" s="47">
        <v>70875583</v>
      </c>
      <c r="D38" s="48">
        <v>20585962.690000001</v>
      </c>
      <c r="E38" s="41">
        <f t="shared" si="2"/>
        <v>29.045211084895062</v>
      </c>
    </row>
    <row r="39" spans="1:5" ht="64.2" customHeight="1" x14ac:dyDescent="0.3">
      <c r="A39" s="1">
        <v>32</v>
      </c>
      <c r="B39" s="46" t="s">
        <v>67</v>
      </c>
      <c r="C39" s="47">
        <v>2357794.23</v>
      </c>
      <c r="D39" s="48">
        <v>2357794.23</v>
      </c>
      <c r="E39" s="41">
        <f t="shared" si="2"/>
        <v>100</v>
      </c>
    </row>
    <row r="40" spans="1:5" ht="65.400000000000006" customHeight="1" x14ac:dyDescent="0.3">
      <c r="A40" s="52">
        <v>32</v>
      </c>
      <c r="B40" s="31" t="s">
        <v>65</v>
      </c>
      <c r="C40" s="32">
        <v>-2541781.15</v>
      </c>
      <c r="D40" s="33">
        <v>-2541781.15</v>
      </c>
      <c r="E40" s="40">
        <f t="shared" si="2"/>
        <v>100</v>
      </c>
    </row>
    <row r="41" spans="1:5" ht="55.2" customHeight="1" x14ac:dyDescent="0.3"/>
    <row r="42" spans="1:5" s="19" customFormat="1" ht="33.6" customHeight="1" x14ac:dyDescent="0.3">
      <c r="A42" s="17" t="s">
        <v>56</v>
      </c>
      <c r="B42" s="21" t="s">
        <v>57</v>
      </c>
      <c r="C42" s="26" t="s">
        <v>62</v>
      </c>
      <c r="D42" s="18" t="s">
        <v>70</v>
      </c>
      <c r="E42" s="43" t="s">
        <v>58</v>
      </c>
    </row>
    <row r="43" spans="1:5" ht="34.799999999999997" customHeight="1" x14ac:dyDescent="0.3">
      <c r="A43" s="9">
        <v>1</v>
      </c>
      <c r="B43" s="12" t="s">
        <v>79</v>
      </c>
      <c r="C43" s="27">
        <v>1228190421.6500001</v>
      </c>
      <c r="D43" s="10">
        <v>434197698.38</v>
      </c>
      <c r="E43" s="40">
        <f t="shared" ref="E43:E89" si="3">SUM(D43/C43)*100</f>
        <v>35.35263675128499</v>
      </c>
    </row>
    <row r="44" spans="1:5" ht="16.2" customHeight="1" x14ac:dyDescent="0.3">
      <c r="A44" s="9">
        <v>2</v>
      </c>
      <c r="B44" s="12" t="s">
        <v>80</v>
      </c>
      <c r="C44" s="27">
        <v>127041694.84</v>
      </c>
      <c r="D44" s="10">
        <v>48759426.43</v>
      </c>
      <c r="E44" s="40">
        <f t="shared" si="3"/>
        <v>38.380648566920513</v>
      </c>
    </row>
    <row r="45" spans="1:5" ht="36" customHeight="1" x14ac:dyDescent="0.3">
      <c r="A45" s="9">
        <v>3</v>
      </c>
      <c r="B45" s="12" t="s">
        <v>24</v>
      </c>
      <c r="C45" s="27">
        <v>2564431</v>
      </c>
      <c r="D45" s="10">
        <v>967392.15</v>
      </c>
      <c r="E45" s="8">
        <f t="shared" si="3"/>
        <v>37.723461851771404</v>
      </c>
    </row>
    <row r="46" spans="1:5" ht="46.2" customHeight="1" x14ac:dyDescent="0.3">
      <c r="A46" s="9">
        <v>4</v>
      </c>
      <c r="B46" s="12" t="s">
        <v>25</v>
      </c>
      <c r="C46" s="27">
        <v>3388121.45</v>
      </c>
      <c r="D46" s="10">
        <v>1280511.98</v>
      </c>
      <c r="E46" s="8">
        <f t="shared" si="3"/>
        <v>37.794158175764331</v>
      </c>
    </row>
    <row r="47" spans="1:5" ht="46.2" customHeight="1" x14ac:dyDescent="0.3">
      <c r="A47" s="9">
        <v>5</v>
      </c>
      <c r="B47" s="12" t="s">
        <v>60</v>
      </c>
      <c r="C47" s="27">
        <v>50912558.549999997</v>
      </c>
      <c r="D47" s="10">
        <v>17437810.379999999</v>
      </c>
      <c r="E47" s="8">
        <f t="shared" si="3"/>
        <v>34.250508865852311</v>
      </c>
    </row>
    <row r="48" spans="1:5" ht="22.8" customHeight="1" x14ac:dyDescent="0.3">
      <c r="A48" s="9">
        <v>6</v>
      </c>
      <c r="B48" s="12" t="s">
        <v>61</v>
      </c>
      <c r="C48" s="27">
        <v>2900</v>
      </c>
      <c r="D48" s="10" t="s">
        <v>2</v>
      </c>
      <c r="E48" s="44" t="s">
        <v>2</v>
      </c>
    </row>
    <row r="49" spans="1:5" ht="34.799999999999997" customHeight="1" x14ac:dyDescent="0.3">
      <c r="A49" s="9">
        <v>7</v>
      </c>
      <c r="B49" s="12" t="s">
        <v>26</v>
      </c>
      <c r="C49" s="27">
        <v>13307185</v>
      </c>
      <c r="D49" s="27">
        <v>4979718.38</v>
      </c>
      <c r="E49" s="8">
        <f t="shared" si="3"/>
        <v>37.421275649207551</v>
      </c>
    </row>
    <row r="50" spans="1:5" ht="16.2" customHeight="1" x14ac:dyDescent="0.3">
      <c r="A50" s="9">
        <v>8</v>
      </c>
      <c r="B50" s="12" t="s">
        <v>27</v>
      </c>
      <c r="C50" s="27">
        <v>100000</v>
      </c>
      <c r="D50" s="10" t="s">
        <v>2</v>
      </c>
      <c r="E50" s="44" t="s">
        <v>2</v>
      </c>
    </row>
    <row r="51" spans="1:5" ht="16.2" customHeight="1" x14ac:dyDescent="0.3">
      <c r="A51" s="9">
        <v>9</v>
      </c>
      <c r="B51" s="12" t="s">
        <v>28</v>
      </c>
      <c r="C51" s="27">
        <v>56766498.840000004</v>
      </c>
      <c r="D51" s="10">
        <v>24093993.539999999</v>
      </c>
      <c r="E51" s="40">
        <f t="shared" si="3"/>
        <v>42.444036592622098</v>
      </c>
    </row>
    <row r="52" spans="1:5" ht="16.2" customHeight="1" x14ac:dyDescent="0.3">
      <c r="A52" s="9">
        <v>10</v>
      </c>
      <c r="B52" s="12" t="s">
        <v>81</v>
      </c>
      <c r="C52" s="27">
        <v>2692200</v>
      </c>
      <c r="D52" s="10">
        <v>1048260</v>
      </c>
      <c r="E52" s="40">
        <f t="shared" si="3"/>
        <v>38.936928905727655</v>
      </c>
    </row>
    <row r="53" spans="1:5" ht="16.2" customHeight="1" x14ac:dyDescent="0.3">
      <c r="A53" s="9">
        <v>11</v>
      </c>
      <c r="B53" s="12" t="s">
        <v>29</v>
      </c>
      <c r="C53" s="27">
        <v>2692200</v>
      </c>
      <c r="D53" s="10">
        <v>1048260</v>
      </c>
      <c r="E53" s="40">
        <f t="shared" si="3"/>
        <v>38.936928905727655</v>
      </c>
    </row>
    <row r="54" spans="1:5" ht="37.200000000000003" customHeight="1" x14ac:dyDescent="0.3">
      <c r="A54" s="9">
        <v>12</v>
      </c>
      <c r="B54" s="12" t="s">
        <v>82</v>
      </c>
      <c r="C54" s="27">
        <v>10037698.550000001</v>
      </c>
      <c r="D54" s="10">
        <v>886625</v>
      </c>
      <c r="E54" s="44">
        <f t="shared" si="3"/>
        <v>8.8329510552994233</v>
      </c>
    </row>
    <row r="55" spans="1:5" ht="33" customHeight="1" x14ac:dyDescent="0.3">
      <c r="A55" s="9">
        <v>13</v>
      </c>
      <c r="B55" s="12" t="s">
        <v>30</v>
      </c>
      <c r="C55" s="27">
        <v>10033698.550000001</v>
      </c>
      <c r="D55" s="49">
        <v>886625</v>
      </c>
      <c r="E55" s="44">
        <f t="shared" si="3"/>
        <v>8.8364723694036034</v>
      </c>
    </row>
    <row r="56" spans="1:5" ht="16.2" customHeight="1" x14ac:dyDescent="0.3">
      <c r="A56" s="9">
        <v>14</v>
      </c>
      <c r="B56" s="12" t="s">
        <v>31</v>
      </c>
      <c r="C56" s="27">
        <v>4000</v>
      </c>
      <c r="D56" s="10" t="s">
        <v>2</v>
      </c>
      <c r="E56" s="44" t="s">
        <v>2</v>
      </c>
    </row>
    <row r="57" spans="1:5" ht="16.2" customHeight="1" x14ac:dyDescent="0.3">
      <c r="A57" s="9">
        <v>15</v>
      </c>
      <c r="B57" s="12" t="s">
        <v>83</v>
      </c>
      <c r="C57" s="27">
        <v>52633096.909999996</v>
      </c>
      <c r="D57" s="10">
        <v>10114083.9</v>
      </c>
      <c r="E57" s="40">
        <f t="shared" si="3"/>
        <v>19.216205189853422</v>
      </c>
    </row>
    <row r="58" spans="1:5" ht="16.2" customHeight="1" x14ac:dyDescent="0.3">
      <c r="A58" s="9">
        <v>16</v>
      </c>
      <c r="B58" s="12" t="s">
        <v>32</v>
      </c>
      <c r="C58" s="27">
        <v>5887800</v>
      </c>
      <c r="D58" s="10">
        <v>2001973.57</v>
      </c>
      <c r="E58" s="40">
        <f t="shared" si="3"/>
        <v>34.002064778015558</v>
      </c>
    </row>
    <row r="59" spans="1:5" ht="16.2" customHeight="1" x14ac:dyDescent="0.3">
      <c r="A59" s="9">
        <v>17</v>
      </c>
      <c r="B59" s="12" t="s">
        <v>33</v>
      </c>
      <c r="C59" s="27">
        <v>24047000</v>
      </c>
      <c r="D59" s="10">
        <v>7982110.3300000001</v>
      </c>
      <c r="E59" s="44">
        <f t="shared" si="3"/>
        <v>33.193788539110905</v>
      </c>
    </row>
    <row r="60" spans="1:5" ht="16.2" customHeight="1" x14ac:dyDescent="0.3">
      <c r="A60" s="9">
        <v>18</v>
      </c>
      <c r="B60" s="12" t="s">
        <v>68</v>
      </c>
      <c r="C60" s="27">
        <v>4000000</v>
      </c>
      <c r="D60" s="10" t="s">
        <v>2</v>
      </c>
      <c r="E60" s="44" t="s">
        <v>2</v>
      </c>
    </row>
    <row r="61" spans="1:5" ht="16.2" customHeight="1" x14ac:dyDescent="0.3">
      <c r="A61" s="9">
        <v>19</v>
      </c>
      <c r="B61" s="12" t="s">
        <v>34</v>
      </c>
      <c r="C61" s="27">
        <v>7342800</v>
      </c>
      <c r="D61" s="10" t="s">
        <v>2</v>
      </c>
      <c r="E61" s="44" t="s">
        <v>2</v>
      </c>
    </row>
    <row r="62" spans="1:5" ht="16.2" customHeight="1" x14ac:dyDescent="0.3">
      <c r="A62" s="9">
        <v>20</v>
      </c>
      <c r="B62" s="12" t="s">
        <v>35</v>
      </c>
      <c r="C62" s="27">
        <v>11355496.91</v>
      </c>
      <c r="D62" s="10">
        <v>130000</v>
      </c>
      <c r="E62" s="44">
        <f t="shared" si="3"/>
        <v>1.1448200024211885</v>
      </c>
    </row>
    <row r="63" spans="1:5" ht="16.2" customHeight="1" x14ac:dyDescent="0.3">
      <c r="A63" s="9">
        <v>21</v>
      </c>
      <c r="B63" s="12" t="s">
        <v>84</v>
      </c>
      <c r="C63" s="27">
        <v>49432741.100000001</v>
      </c>
      <c r="D63" s="10">
        <v>13776801.039999999</v>
      </c>
      <c r="E63" s="44">
        <f t="shared" si="3"/>
        <v>27.869789806173621</v>
      </c>
    </row>
    <row r="64" spans="1:5" ht="16.2" customHeight="1" x14ac:dyDescent="0.3">
      <c r="A64" s="9">
        <v>22</v>
      </c>
      <c r="B64" s="12" t="s">
        <v>36</v>
      </c>
      <c r="C64" s="27">
        <v>2842</v>
      </c>
      <c r="D64" s="10" t="s">
        <v>2</v>
      </c>
      <c r="E64" s="44" t="s">
        <v>2</v>
      </c>
    </row>
    <row r="65" spans="1:5" ht="16.2" customHeight="1" x14ac:dyDescent="0.3">
      <c r="A65" s="9">
        <v>23</v>
      </c>
      <c r="B65" s="12" t="s">
        <v>37</v>
      </c>
      <c r="C65" s="27">
        <v>31054920.129999999</v>
      </c>
      <c r="D65" s="10">
        <v>8540782</v>
      </c>
      <c r="E65" s="44">
        <f t="shared" si="3"/>
        <v>27.502186333911528</v>
      </c>
    </row>
    <row r="66" spans="1:5" ht="16.2" customHeight="1" x14ac:dyDescent="0.3">
      <c r="A66" s="9">
        <v>24</v>
      </c>
      <c r="B66" s="12" t="s">
        <v>38</v>
      </c>
      <c r="C66" s="27">
        <v>4837424</v>
      </c>
      <c r="D66" s="11">
        <v>1127258</v>
      </c>
      <c r="E66" s="44">
        <f t="shared" si="3"/>
        <v>23.302857057805973</v>
      </c>
    </row>
    <row r="67" spans="1:5" ht="16.2" customHeight="1" x14ac:dyDescent="0.3">
      <c r="A67" s="9">
        <v>25</v>
      </c>
      <c r="B67" s="12" t="s">
        <v>39</v>
      </c>
      <c r="C67" s="27">
        <v>13537554.970000001</v>
      </c>
      <c r="D67" s="10">
        <v>4108761.04</v>
      </c>
      <c r="E67" s="44">
        <f t="shared" si="3"/>
        <v>30.350835502461486</v>
      </c>
    </row>
    <row r="68" spans="1:5" ht="16.2" customHeight="1" x14ac:dyDescent="0.3">
      <c r="A68" s="9">
        <v>26</v>
      </c>
      <c r="B68" s="12" t="s">
        <v>85</v>
      </c>
      <c r="C68" s="27">
        <v>5556118.4900000002</v>
      </c>
      <c r="D68" s="10">
        <v>815261.45</v>
      </c>
      <c r="E68" s="44">
        <f t="shared" si="3"/>
        <v>14.673219289101228</v>
      </c>
    </row>
    <row r="69" spans="1:5" ht="16.2" customHeight="1" x14ac:dyDescent="0.3">
      <c r="A69" s="9">
        <v>27</v>
      </c>
      <c r="B69" s="12" t="s">
        <v>40</v>
      </c>
      <c r="C69" s="27">
        <v>710940</v>
      </c>
      <c r="D69" s="10">
        <v>706052.96</v>
      </c>
      <c r="E69" s="44">
        <f t="shared" si="3"/>
        <v>99.312594593073953</v>
      </c>
    </row>
    <row r="70" spans="1:5" ht="16.2" customHeight="1" x14ac:dyDescent="0.3">
      <c r="A70" s="9">
        <v>28</v>
      </c>
      <c r="B70" s="12" t="s">
        <v>41</v>
      </c>
      <c r="C70" s="27">
        <v>4845178.49</v>
      </c>
      <c r="D70" s="10">
        <v>109208.49</v>
      </c>
      <c r="E70" s="44">
        <f t="shared" si="3"/>
        <v>2.2539621651791819</v>
      </c>
    </row>
    <row r="71" spans="1:5" ht="16.2" customHeight="1" x14ac:dyDescent="0.3">
      <c r="A71" s="9">
        <v>29</v>
      </c>
      <c r="B71" s="12" t="s">
        <v>86</v>
      </c>
      <c r="C71" s="27">
        <v>726657838.64999998</v>
      </c>
      <c r="D71" s="10">
        <v>266841340.46000001</v>
      </c>
      <c r="E71" s="40">
        <f t="shared" si="3"/>
        <v>36.72173150374919</v>
      </c>
    </row>
    <row r="72" spans="1:5" ht="16.2" customHeight="1" x14ac:dyDescent="0.3">
      <c r="A72" s="9">
        <v>30</v>
      </c>
      <c r="B72" s="12" t="s">
        <v>42</v>
      </c>
      <c r="C72" s="27">
        <v>188657135.63999999</v>
      </c>
      <c r="D72" s="10">
        <v>66650402.329999998</v>
      </c>
      <c r="E72" s="40">
        <f t="shared" si="3"/>
        <v>35.328853109051686</v>
      </c>
    </row>
    <row r="73" spans="1:5" ht="16.2" customHeight="1" x14ac:dyDescent="0.3">
      <c r="A73" s="9">
        <v>31</v>
      </c>
      <c r="B73" s="12" t="s">
        <v>43</v>
      </c>
      <c r="C73" s="27">
        <v>452486541.87</v>
      </c>
      <c r="D73" s="10">
        <v>172766710.88999999</v>
      </c>
      <c r="E73" s="40">
        <f t="shared" si="3"/>
        <v>38.181624181794135</v>
      </c>
    </row>
    <row r="74" spans="1:5" ht="16.2" customHeight="1" x14ac:dyDescent="0.3">
      <c r="A74" s="9">
        <v>32</v>
      </c>
      <c r="B74" s="12" t="s">
        <v>44</v>
      </c>
      <c r="C74" s="27">
        <v>59946652.140000001</v>
      </c>
      <c r="D74" s="10">
        <v>19728157</v>
      </c>
      <c r="E74" s="40">
        <f t="shared" si="3"/>
        <v>32.909522543355166</v>
      </c>
    </row>
    <row r="75" spans="1:5" ht="16.2" customHeight="1" x14ac:dyDescent="0.3">
      <c r="A75" s="9">
        <v>33</v>
      </c>
      <c r="B75" s="12" t="s">
        <v>45</v>
      </c>
      <c r="C75" s="27">
        <v>4917975</v>
      </c>
      <c r="D75" s="10">
        <v>2165518</v>
      </c>
      <c r="E75" s="40">
        <f t="shared" si="3"/>
        <v>44.032716717754766</v>
      </c>
    </row>
    <row r="76" spans="1:5" ht="16.2" customHeight="1" x14ac:dyDescent="0.3">
      <c r="A76" s="9">
        <v>34</v>
      </c>
      <c r="B76" s="12" t="s">
        <v>46</v>
      </c>
      <c r="C76" s="27">
        <v>20649534</v>
      </c>
      <c r="D76" s="10">
        <v>5530552.2400000002</v>
      </c>
      <c r="E76" s="40">
        <f t="shared" si="3"/>
        <v>26.782939702174396</v>
      </c>
    </row>
    <row r="77" spans="1:5" ht="16.2" customHeight="1" x14ac:dyDescent="0.3">
      <c r="A77" s="9">
        <v>35</v>
      </c>
      <c r="B77" s="12" t="s">
        <v>87</v>
      </c>
      <c r="C77" s="27">
        <v>115279243.81999999</v>
      </c>
      <c r="D77" s="10">
        <v>46990991.630000003</v>
      </c>
      <c r="E77" s="40">
        <f t="shared" si="3"/>
        <v>40.762751448450651</v>
      </c>
    </row>
    <row r="78" spans="1:5" ht="16.2" customHeight="1" x14ac:dyDescent="0.3">
      <c r="A78" s="9">
        <v>36</v>
      </c>
      <c r="B78" s="12" t="s">
        <v>47</v>
      </c>
      <c r="C78" s="27">
        <v>115279243.81999999</v>
      </c>
      <c r="D78" s="20">
        <v>46990991.630000003</v>
      </c>
      <c r="E78" s="44">
        <f t="shared" si="3"/>
        <v>40.762751448450651</v>
      </c>
    </row>
    <row r="79" spans="1:5" ht="16.2" customHeight="1" x14ac:dyDescent="0.3">
      <c r="A79" s="9">
        <v>37</v>
      </c>
      <c r="B79" s="12" t="s">
        <v>88</v>
      </c>
      <c r="C79" s="27">
        <v>36440</v>
      </c>
      <c r="D79" s="20" t="s">
        <v>2</v>
      </c>
      <c r="E79" s="45" t="s">
        <v>2</v>
      </c>
    </row>
    <row r="80" spans="1:5" ht="16.2" customHeight="1" x14ac:dyDescent="0.3">
      <c r="A80" s="9">
        <v>38</v>
      </c>
      <c r="B80" s="12" t="s">
        <v>66</v>
      </c>
      <c r="C80" s="27">
        <v>36440</v>
      </c>
      <c r="D80" s="10" t="s">
        <v>2</v>
      </c>
      <c r="E80" s="45" t="s">
        <v>2</v>
      </c>
    </row>
    <row r="81" spans="1:5" ht="16.2" customHeight="1" x14ac:dyDescent="0.3">
      <c r="A81" s="9">
        <v>39</v>
      </c>
      <c r="B81" s="12" t="s">
        <v>89</v>
      </c>
      <c r="C81" s="27">
        <v>42147488.799999997</v>
      </c>
      <c r="D81" s="10">
        <v>17293358.27</v>
      </c>
      <c r="E81" s="40">
        <f t="shared" si="3"/>
        <v>41.030578006820662</v>
      </c>
    </row>
    <row r="82" spans="1:5" ht="16.2" customHeight="1" x14ac:dyDescent="0.3">
      <c r="A82" s="9">
        <v>40</v>
      </c>
      <c r="B82" s="12" t="s">
        <v>48</v>
      </c>
      <c r="C82" s="27">
        <v>3135000</v>
      </c>
      <c r="D82" s="10">
        <v>1303899.18</v>
      </c>
      <c r="E82" s="40">
        <f t="shared" si="3"/>
        <v>41.591680382775124</v>
      </c>
    </row>
    <row r="83" spans="1:5" ht="16.2" customHeight="1" x14ac:dyDescent="0.3">
      <c r="A83" s="9">
        <v>41</v>
      </c>
      <c r="B83" s="12" t="s">
        <v>49</v>
      </c>
      <c r="C83" s="27">
        <v>31325200</v>
      </c>
      <c r="D83" s="10">
        <v>10654423.470000001</v>
      </c>
      <c r="E83" s="40">
        <f t="shared" si="3"/>
        <v>34.012307886302409</v>
      </c>
    </row>
    <row r="84" spans="1:5" ht="16.2" customHeight="1" x14ac:dyDescent="0.3">
      <c r="A84" s="9">
        <v>42</v>
      </c>
      <c r="B84" s="12" t="s">
        <v>50</v>
      </c>
      <c r="C84" s="27">
        <v>5925588.7999999998</v>
      </c>
      <c r="D84" s="10">
        <v>4997938.9000000004</v>
      </c>
      <c r="E84" s="40">
        <f t="shared" si="3"/>
        <v>84.34501732553565</v>
      </c>
    </row>
    <row r="85" spans="1:5" ht="16.2" customHeight="1" x14ac:dyDescent="0.3">
      <c r="A85" s="9">
        <v>43</v>
      </c>
      <c r="B85" s="12" t="s">
        <v>51</v>
      </c>
      <c r="C85" s="27">
        <v>1761700</v>
      </c>
      <c r="D85" s="10">
        <v>337096.72</v>
      </c>
      <c r="E85" s="40">
        <f t="shared" si="3"/>
        <v>19.134740307657374</v>
      </c>
    </row>
    <row r="86" spans="1:5" ht="16.2" customHeight="1" x14ac:dyDescent="0.3">
      <c r="A86" s="9">
        <v>44</v>
      </c>
      <c r="B86" s="12" t="s">
        <v>90</v>
      </c>
      <c r="C86" s="27">
        <v>10389896.49</v>
      </c>
      <c r="D86" s="10">
        <v>568023.19999999995</v>
      </c>
      <c r="E86" s="40">
        <f t="shared" si="3"/>
        <v>5.4670727523292193</v>
      </c>
    </row>
    <row r="87" spans="1:5" ht="16.2" customHeight="1" x14ac:dyDescent="0.3">
      <c r="A87" s="9">
        <v>45</v>
      </c>
      <c r="B87" s="12" t="s">
        <v>52</v>
      </c>
      <c r="C87" s="27">
        <v>10389896.49</v>
      </c>
      <c r="D87" s="10">
        <v>568023.19999999995</v>
      </c>
      <c r="E87" s="40">
        <f t="shared" si="3"/>
        <v>5.4670727523292193</v>
      </c>
    </row>
    <row r="88" spans="1:5" ht="34.200000000000003" customHeight="1" x14ac:dyDescent="0.3">
      <c r="A88" s="9">
        <v>46</v>
      </c>
      <c r="B88" s="34" t="s">
        <v>91</v>
      </c>
      <c r="C88" s="35">
        <v>86285964</v>
      </c>
      <c r="D88" s="36">
        <v>27103527</v>
      </c>
      <c r="E88" s="40">
        <f t="shared" si="3"/>
        <v>31.411281445496741</v>
      </c>
    </row>
    <row r="89" spans="1:5" ht="17.399999999999999" customHeight="1" x14ac:dyDescent="0.3">
      <c r="A89" s="9">
        <v>47</v>
      </c>
      <c r="B89" s="37" t="s">
        <v>53</v>
      </c>
      <c r="C89" s="38">
        <v>58078485</v>
      </c>
      <c r="D89" s="39">
        <v>18817185</v>
      </c>
      <c r="E89" s="40">
        <f t="shared" si="3"/>
        <v>32.399579637795306</v>
      </c>
    </row>
    <row r="90" spans="1:5" ht="15" customHeight="1" x14ac:dyDescent="0.3">
      <c r="A90" s="9">
        <v>48</v>
      </c>
      <c r="B90" s="37" t="s">
        <v>54</v>
      </c>
      <c r="C90" s="38">
        <v>28207479</v>
      </c>
      <c r="D90" s="39">
        <v>8286342</v>
      </c>
      <c r="E90" s="50">
        <f>SUM(D90/C90)*100</f>
        <v>29.376400492933097</v>
      </c>
    </row>
  </sheetData>
  <sheetProtection formatCells="0" formatColumns="0" formatRows="0" insertColumns="0" insertRows="0" insertHyperlinks="0" deleteColumns="0" deleteRows="0" sort="0" autoFilter="0" pivotTables="0"/>
  <autoFilter ref="B5:E28"/>
  <mergeCells count="2">
    <mergeCell ref="A2:E2"/>
    <mergeCell ref="A3:E3"/>
  </mergeCells>
  <pageMargins left="0.196850393700787" right="0.196850393700787" top="0.196850393700787" bottom="0.45657244094488197" header="0.196850393700787" footer="0.196850393700787"/>
  <pageSetup paperSize="8" orientation="portrait" horizontalDpi="300" verticalDpi="300" r:id="rId1"/>
  <headerFooter alignWithMargins="0">
    <oddFooter>&amp;L&amp;"Arial,Regular"&amp;8 - 1 -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2024-03-20T04:38:02Z</cp:lastPrinted>
  <dcterms:created xsi:type="dcterms:W3CDTF">2023-06-15T04:06:25Z</dcterms:created>
  <dcterms:modified xsi:type="dcterms:W3CDTF">2025-06-18T07:03:22Z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